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87441fdd170230/Documents/Ottawa/Semester-4/Intersession - 8/"/>
    </mc:Choice>
  </mc:AlternateContent>
  <xr:revisionPtr revIDLastSave="100" documentId="8_{AABF3269-EFD8-4E7D-9B4B-B994478EC1A0}" xr6:coauthVersionLast="47" xr6:coauthVersionMax="47" xr10:uidLastSave="{4151CB59-4D5B-4A11-B1D2-EABF94D64509}"/>
  <bookViews>
    <workbookView xWindow="-120" yWindow="-120" windowWidth="29040" windowHeight="15720" xr2:uid="{0CAF70D8-0748-4658-B0DE-D13FFD56B22E}"/>
  </bookViews>
  <sheets>
    <sheet name="SalaryWorksheet" sheetId="7" r:id="rId1"/>
    <sheet name="2 Performance Review " sheetId="8" r:id="rId2"/>
    <sheet name="4 Performance Review" sheetId="9" r:id="rId3"/>
    <sheet name="6 Performance Review" sheetId="10" r:id="rId4"/>
    <sheet name="8 Performance Review" sheetId="11" r:id="rId5"/>
  </sheets>
  <definedNames>
    <definedName name="_xlnm.Print_Area" localSheetId="1">'2 Performance Review '!$A$1:$M$18</definedName>
    <definedName name="_xlnm.Print_Area" localSheetId="2">'4 Performance Review'!$A$1:$M$18</definedName>
    <definedName name="_xlnm.Print_Area" localSheetId="3">'6 Performance Review'!$A$1:$M$18</definedName>
    <definedName name="_xlnm.Print_Area" localSheetId="4">'8 Performance Review'!$A$1:$M$18</definedName>
    <definedName name="_xlnm.Print_Area" localSheetId="0">SalaryWorksheet!$C$1:$M$26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7" l="1"/>
  <c r="G8" i="7" s="1"/>
  <c r="K8" i="7" s="1"/>
  <c r="G9" i="7" l="1"/>
  <c r="K9" i="7" s="1"/>
  <c r="G10" i="7" l="1"/>
  <c r="K10" i="7" s="1"/>
  <c r="G11" i="7" l="1"/>
  <c r="K11" i="7" s="1"/>
  <c r="G12" i="7" l="1"/>
  <c r="K12" i="7" s="1"/>
  <c r="G13" i="7" l="1"/>
  <c r="K13" i="7" s="1"/>
  <c r="G14" i="7" l="1"/>
  <c r="K14" i="7" s="1"/>
  <c r="G15" i="7" s="1"/>
  <c r="K15" i="7" s="1"/>
  <c r="G16" i="7" s="1"/>
  <c r="K16" i="7" s="1"/>
  <c r="G17" i="7" s="1"/>
  <c r="K17" i="7" s="1"/>
  <c r="G18" i="7" s="1"/>
  <c r="K18" i="7" s="1"/>
</calcChain>
</file>

<file path=xl/sharedStrings.xml><?xml version="1.0" encoding="utf-8"?>
<sst xmlns="http://schemas.openxmlformats.org/spreadsheetml/2006/main" count="137" uniqueCount="100">
  <si>
    <t>Chapter 1</t>
  </si>
  <si>
    <t>Chapter 2</t>
  </si>
  <si>
    <t>Chapter 3</t>
  </si>
  <si>
    <t>Chapter 4</t>
  </si>
  <si>
    <t>Chapter 5</t>
  </si>
  <si>
    <t>Chapter 6</t>
  </si>
  <si>
    <t>Chapter 7</t>
  </si>
  <si>
    <t>Chapter 8</t>
  </si>
  <si>
    <t>Chapter 9</t>
  </si>
  <si>
    <t>Chapter 10</t>
  </si>
  <si>
    <t>Chapter 11</t>
  </si>
  <si>
    <t>Chapter 12</t>
  </si>
  <si>
    <t>Salary Goal</t>
  </si>
  <si>
    <t>Promotion Goal</t>
  </si>
  <si>
    <t>Sales Manager</t>
  </si>
  <si>
    <t>Product Manager</t>
  </si>
  <si>
    <t>Regional Manager</t>
  </si>
  <si>
    <t>Vice President</t>
  </si>
  <si>
    <t>10% with family</t>
  </si>
  <si>
    <t>0% with family</t>
  </si>
  <si>
    <t>20% with family</t>
  </si>
  <si>
    <t>30% with family</t>
  </si>
  <si>
    <t>40% with family</t>
  </si>
  <si>
    <t>50% with family</t>
  </si>
  <si>
    <t>Age 23 - 25</t>
  </si>
  <si>
    <t>Age 26-28</t>
  </si>
  <si>
    <t>Age 29-31</t>
  </si>
  <si>
    <t>Age 32-35</t>
  </si>
  <si>
    <t>Age 36-38</t>
  </si>
  <si>
    <t>Age 39 - 42</t>
  </si>
  <si>
    <t>Age 43 - 46</t>
  </si>
  <si>
    <t>Age 47 - 50</t>
  </si>
  <si>
    <t>Age 51 - 53</t>
  </si>
  <si>
    <t>Age 54 - 57</t>
  </si>
  <si>
    <t>Age 58 - 60</t>
  </si>
  <si>
    <t>Age 61 - 62</t>
  </si>
  <si>
    <t>Job Title</t>
  </si>
  <si>
    <t>Each chapter</t>
  </si>
  <si>
    <t>Key</t>
  </si>
  <si>
    <t>Calculated automatically</t>
  </si>
  <si>
    <t>Salary</t>
  </si>
  <si>
    <t>Starting Salary</t>
  </si>
  <si>
    <t>Ending Salary</t>
  </si>
  <si>
    <t>Ethical Decisions</t>
  </si>
  <si>
    <t>Yes</t>
  </si>
  <si>
    <t>No</t>
  </si>
  <si>
    <t>Associate</t>
  </si>
  <si>
    <t>0 to $49,999</t>
  </si>
  <si>
    <t>&lt; 5</t>
  </si>
  <si>
    <t>Select from list</t>
  </si>
  <si>
    <t>Acme Promotion Path</t>
  </si>
  <si>
    <t>Knowledge Questions</t>
  </si>
  <si>
    <t>see Promotion table below</t>
  </si>
  <si>
    <t xml:space="preserve"># of Correct
</t>
  </si>
  <si>
    <t>4% salary increase each</t>
  </si>
  <si>
    <t xml:space="preserve">
# of Unethical or Illegal Decisions</t>
  </si>
  <si>
    <t>minus $3,000 each</t>
  </si>
  <si>
    <t># of Correct / Ethical Decisions</t>
  </si>
  <si>
    <t>From MindTap Pre-Test</t>
  </si>
  <si>
    <t>Time with Family (9 am - 9 pm)</t>
  </si>
  <si>
    <t>Pre-Test Knowledge Questions</t>
  </si>
  <si>
    <t>Post-Test Knowledge Questions</t>
  </si>
  <si>
    <t>Score</t>
  </si>
  <si>
    <t>Pre/Post Tests</t>
  </si>
  <si>
    <t>6. What other items should be in Acme's Code of Ethics/Conduct that would help you make better decisions? </t>
  </si>
  <si>
    <t>5. What are the different stressors in years 23-35 that you discovered that affected your morals and ethics? Explain why.</t>
  </si>
  <si>
    <t>4. What can you do to improve in my simulation performance?</t>
  </si>
  <si>
    <t>3. What changes (if any) would you like to make to your salary, promotion, and/or work/life balance goals?</t>
  </si>
  <si>
    <t>2.  What unethical or illegal decisions did you make in years 23-35?  Why did you think they were ethical/legal? </t>
  </si>
  <si>
    <t>1.	What were your goals from the Pre-Test ACME (salary, promotion, work/life?  How did your results in years 23-35 measure against my goals?</t>
  </si>
  <si>
    <t>Simulation Years 23-35</t>
  </si>
  <si>
    <t xml:space="preserve">Business Ethics Simulation Performance Review Self-Assessment </t>
  </si>
  <si>
    <t>Week 2</t>
  </si>
  <si>
    <t>Week 4</t>
  </si>
  <si>
    <t>Simulation Years 36-46</t>
  </si>
  <si>
    <t>2.  What unethical or illegal decisions did you make in years 36-46?  Why did you think they were ethical/legal?</t>
  </si>
  <si>
    <t>4. What can you do to improve in your simulation performance?</t>
  </si>
  <si>
    <t xml:space="preserve">5. What are the different stressors in years 36-46 that you discovered that affected your morals and ethics? Explain why.
</t>
  </si>
  <si>
    <t xml:space="preserve">6. What other items should be in Acme's Code of Ethics/Conduct that would help you make better decisions?
</t>
  </si>
  <si>
    <t>Week 6</t>
  </si>
  <si>
    <t>Simulation Years 47-53</t>
  </si>
  <si>
    <t>2.  What unethical or illegal decisions did you make in years 47-53?  Why did you think they were ethical/legal?</t>
  </si>
  <si>
    <t xml:space="preserve">5. What are the different stressors in years 47-53 that you discovered that affected your morals and ethics? Explain why.
</t>
  </si>
  <si>
    <t xml:space="preserve">6. What other items should be in Acme's Code of Ethics/Conduct that would help you make better decisions?
</t>
  </si>
  <si>
    <t>Week 8</t>
  </si>
  <si>
    <t>Simulation Years 54-62</t>
  </si>
  <si>
    <t>1.	What are my goals from your week 6 performance review (salary, promotion, work/life)?  How did my results in years 54-62 measure against my goals?</t>
  </si>
  <si>
    <t>3. Looking back at the entire simulation experience, what can you draw about the relationship between business ethics and professional advancement? </t>
  </si>
  <si>
    <t>4. Share at least three key learnings from this simulation experience. Did you learn anything surprising?</t>
  </si>
  <si>
    <t>5. How might you apply this to your real-life professional growth plans?</t>
  </si>
  <si>
    <t>6. How will this experience impact how you coach people who report to you at work? </t>
  </si>
  <si>
    <t>Enter from MindTap,
Select from list</t>
  </si>
  <si>
    <t>Business Ethics Simulation Salary Worksheet</t>
  </si>
  <si>
    <t xml:space="preserve">The following questions are designed to help you reflect on your performance in the Business Ethics Simulation.  Complete the Business Ethics Simulation Activities for Intersession weeks 3-4. Then, complete this performance review self-assessment as if you are filling this out for your performance review at ACME Corporation. You complete Performance Review Self-Assessments in Intersession weeks 2, 4, 6 and 8. 
Think about your results for Intersession weeks 3-4 in the simulation, progress you’ve made and any areas for improvement.  Answer each question in 1-2 paragraphs. 
</t>
  </si>
  <si>
    <t xml:space="preserve">The following questions are designed to help you reflect on your performance in the Business Ethics Simulation.  Complete the Business Ethics Simulation Activities for Intersession weeks 1-2. Then, complete this performance review self-assessment as if you are filling this out for your performance review at ACME Corporation. You complete Performance Review Self-Assessments in Intersession weeks 2, 4, 6 and 8. 
Think about your results for Intersession weeks 1-2 in the simulation, progress you’ve made and any areas for improvement.  Answer each question in 1-2 paragraphs.
</t>
  </si>
  <si>
    <t xml:space="preserve">The following questions are designed to help you reflect on your performance in the Business Ethics Simulation.  Complete the Business Ethics Simulation Activities for Intersession weeks 5-6. Then, complete this performance review self-assessment as if you are filling this out for your performance review at ACME Corporation. You complete Performance Review Self-Assessments in Intersession weeks 2, 4, 6 and 8. 
Think about your results for Intersession weeks 5-6 in the simulation, progress you’ve made and any areas for improvement.  Answer each question in 1-2 paragraphs.
</t>
  </si>
  <si>
    <t>2.  How did your decisions impact your goals in years 54-62?  Will you retire at the promotion and salary goal you made in Intersession week 1? How much does it differ from your original goals?</t>
  </si>
  <si>
    <t>1.	What are my goals from your Intersession week 4 performance review (salary, promotion, work/life)?  How did my results in years 47-53 measure against your goals?</t>
  </si>
  <si>
    <t>1.	What were your goals from your Intersession week 2 performance review (salary, promotion, work/life?  How did your results in years 23-35 measure against your goals?</t>
  </si>
  <si>
    <t>Intersession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</si>
</sst>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12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Down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6" fontId="3" fillId="0" borderId="1" xfId="0" applyNumberFormat="1" applyFont="1" applyBorder="1" applyAlignment="1">
      <alignment wrapText="1"/>
    </xf>
    <xf numFmtId="0" fontId="0" fillId="0" borderId="1" xfId="0" applyBorder="1"/>
    <xf numFmtId="0" fontId="0" fillId="3" borderId="1" xfId="0" applyFill="1" applyBorder="1"/>
    <xf numFmtId="6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1" applyNumberFormat="1" applyFont="1" applyBorder="1"/>
    <xf numFmtId="164" fontId="0" fillId="3" borderId="1" xfId="1" applyNumberFormat="1" applyFont="1" applyFill="1" applyBorder="1"/>
    <xf numFmtId="0" fontId="8" fillId="0" borderId="0" xfId="0" applyFont="1"/>
    <xf numFmtId="0" fontId="9" fillId="0" borderId="0" xfId="0" applyFont="1" applyAlignment="1">
      <alignment wrapText="1"/>
    </xf>
    <xf numFmtId="9" fontId="8" fillId="0" borderId="0" xfId="0" applyNumberFormat="1" applyFont="1"/>
    <xf numFmtId="0" fontId="10" fillId="0" borderId="0" xfId="0" applyFont="1"/>
    <xf numFmtId="0" fontId="6" fillId="2" borderId="4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0" fontId="3" fillId="0" borderId="1" xfId="0" applyFont="1" applyBorder="1"/>
    <xf numFmtId="0" fontId="12" fillId="0" borderId="0" xfId="0" applyFont="1"/>
    <xf numFmtId="0" fontId="6" fillId="2" borderId="1" xfId="0" applyFont="1" applyFill="1" applyBorder="1"/>
    <xf numFmtId="0" fontId="2" fillId="0" borderId="0" xfId="2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2" applyAlignment="1">
      <alignment horizontal="left" wrapText="1"/>
    </xf>
    <xf numFmtId="0" fontId="2" fillId="0" borderId="0" xfId="2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" fillId="0" borderId="0" xfId="2" applyFont="1" applyAlignment="1">
      <alignment horizontal="left" wrapText="1"/>
    </xf>
    <xf numFmtId="0" fontId="2" fillId="0" borderId="0" xfId="2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591D96B7-26F2-CA49-B542-1C8832D07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8B0D-47DF-4AA2-AE2A-E8266D1DB132}">
  <sheetPr>
    <pageSetUpPr fitToPage="1"/>
  </sheetPr>
  <dimension ref="A1:Z32"/>
  <sheetViews>
    <sheetView tabSelected="1" zoomScale="90" zoomScaleNormal="90" workbookViewId="0">
      <pane xSplit="4" ySplit="6" topLeftCell="E23" activePane="bottomRight" state="frozen"/>
      <selection pane="topRight" activeCell="C1" sqref="C1"/>
      <selection pane="bottomLeft" activeCell="A7" sqref="A7"/>
      <selection pane="bottomRight" activeCell="L18" sqref="L18"/>
    </sheetView>
  </sheetViews>
  <sheetFormatPr defaultColWidth="8.85546875" defaultRowHeight="15" x14ac:dyDescent="0.25"/>
  <cols>
    <col min="3" max="4" width="11" customWidth="1"/>
    <col min="5" max="5" width="13.140625" customWidth="1"/>
    <col min="6" max="6" width="19" customWidth="1"/>
    <col min="7" max="7" width="12.42578125" customWidth="1"/>
    <col min="8" max="10" width="13.140625" customWidth="1"/>
    <col min="11" max="11" width="12" customWidth="1"/>
    <col min="12" max="12" width="18.140625" customWidth="1"/>
    <col min="13" max="13" width="16.42578125" customWidth="1"/>
    <col min="14" max="14" width="12.140625" customWidth="1"/>
    <col min="15" max="19" width="16.28515625" customWidth="1"/>
  </cols>
  <sheetData>
    <row r="1" spans="1:26" ht="54" customHeight="1" x14ac:dyDescent="0.35">
      <c r="A1" s="29" t="s">
        <v>92</v>
      </c>
      <c r="B1" s="29"/>
      <c r="C1" s="29"/>
      <c r="D1" s="29"/>
      <c r="U1" s="17"/>
      <c r="V1" s="17"/>
      <c r="W1" s="17"/>
      <c r="X1" s="17"/>
      <c r="Y1" s="17"/>
      <c r="Z1" s="17"/>
    </row>
    <row r="2" spans="1:26" ht="24" customHeight="1" x14ac:dyDescent="0.35">
      <c r="D2" s="24"/>
      <c r="U2" s="17"/>
      <c r="V2" s="17"/>
      <c r="W2" s="17"/>
      <c r="X2" s="17"/>
      <c r="Y2" s="17"/>
      <c r="Z2" s="17"/>
    </row>
    <row r="3" spans="1:26" ht="28.5" customHeight="1" x14ac:dyDescent="0.25">
      <c r="E3" s="32" t="s">
        <v>58</v>
      </c>
      <c r="F3" s="33"/>
      <c r="H3" s="21" t="s">
        <v>51</v>
      </c>
      <c r="I3" s="32" t="s">
        <v>43</v>
      </c>
      <c r="J3" s="33"/>
      <c r="U3" s="17"/>
      <c r="V3" s="17"/>
      <c r="W3" s="17"/>
      <c r="X3" s="17"/>
      <c r="Y3" s="17"/>
      <c r="Z3" s="17"/>
    </row>
    <row r="4" spans="1:26" ht="55.5" customHeight="1" x14ac:dyDescent="0.25">
      <c r="E4" s="8" t="s">
        <v>12</v>
      </c>
      <c r="F4" s="8" t="s">
        <v>13</v>
      </c>
      <c r="G4" s="8" t="s">
        <v>41</v>
      </c>
      <c r="H4" s="8" t="s">
        <v>53</v>
      </c>
      <c r="I4" s="8" t="s">
        <v>55</v>
      </c>
      <c r="J4" s="8" t="s">
        <v>57</v>
      </c>
      <c r="K4" s="8" t="s">
        <v>42</v>
      </c>
      <c r="L4" s="8" t="s">
        <v>36</v>
      </c>
      <c r="M4" s="8" t="s">
        <v>59</v>
      </c>
      <c r="U4" s="17"/>
      <c r="V4" s="17"/>
      <c r="W4" s="17"/>
      <c r="X4" s="17"/>
      <c r="Y4" s="17"/>
      <c r="Z4" s="17"/>
    </row>
    <row r="5" spans="1:26" ht="39" customHeight="1" x14ac:dyDescent="0.25">
      <c r="B5" s="9" t="s">
        <v>99</v>
      </c>
      <c r="C5" s="23" t="s">
        <v>38</v>
      </c>
      <c r="D5" s="9" t="s">
        <v>37</v>
      </c>
      <c r="E5" s="34" t="s">
        <v>91</v>
      </c>
      <c r="F5" s="35"/>
      <c r="G5" s="10">
        <v>35000</v>
      </c>
      <c r="H5" s="9" t="s">
        <v>54</v>
      </c>
      <c r="I5" s="9" t="s">
        <v>56</v>
      </c>
      <c r="J5" s="9" t="s">
        <v>54</v>
      </c>
      <c r="K5" s="22" t="s">
        <v>39</v>
      </c>
      <c r="L5" s="9" t="s">
        <v>52</v>
      </c>
      <c r="M5" s="9" t="s">
        <v>49</v>
      </c>
      <c r="U5" s="18"/>
      <c r="V5" s="18"/>
      <c r="W5" s="18"/>
      <c r="X5" s="17"/>
      <c r="Y5" s="17"/>
      <c r="Z5" s="17"/>
    </row>
    <row r="6" spans="1:26" ht="23.1" customHeight="1" x14ac:dyDescent="0.25">
      <c r="B6" s="11"/>
      <c r="C6" s="11"/>
      <c r="D6" s="14"/>
      <c r="E6" s="9"/>
      <c r="F6" s="9"/>
      <c r="G6" s="10"/>
      <c r="H6" s="9">
        <v>0.04</v>
      </c>
      <c r="I6" s="9">
        <v>-3000</v>
      </c>
      <c r="J6" s="9">
        <v>0.04</v>
      </c>
      <c r="K6" s="9"/>
      <c r="L6" s="9"/>
      <c r="M6" s="11"/>
      <c r="U6" s="18"/>
      <c r="V6" s="18"/>
      <c r="W6" s="18"/>
      <c r="X6" s="17"/>
      <c r="Y6" s="17" t="s">
        <v>46</v>
      </c>
      <c r="Z6" s="17"/>
    </row>
    <row r="7" spans="1:26" ht="27.75" customHeight="1" x14ac:dyDescent="0.25">
      <c r="B7" s="11">
        <v>1</v>
      </c>
      <c r="C7" s="11" t="s">
        <v>0</v>
      </c>
      <c r="D7" s="11" t="s">
        <v>24</v>
      </c>
      <c r="E7" s="16"/>
      <c r="F7" s="12"/>
      <c r="G7" s="13">
        <v>35000</v>
      </c>
      <c r="H7" s="11">
        <v>3</v>
      </c>
      <c r="I7" s="11">
        <v>0</v>
      </c>
      <c r="J7" s="11">
        <v>1</v>
      </c>
      <c r="K7" s="13">
        <f>((G7*(1+(H7*$H$6))+(I7*$I$6))*(1+(J7*$J$6)))</f>
        <v>40768.000000000007</v>
      </c>
      <c r="L7" s="11" t="s">
        <v>46</v>
      </c>
      <c r="M7" s="16"/>
      <c r="U7" s="17"/>
      <c r="V7" s="17"/>
      <c r="W7" s="17"/>
      <c r="X7" s="17" t="s">
        <v>44</v>
      </c>
      <c r="Y7" s="17" t="s">
        <v>14</v>
      </c>
      <c r="Z7" s="17"/>
    </row>
    <row r="8" spans="1:26" ht="27.75" customHeight="1" x14ac:dyDescent="0.25">
      <c r="B8" s="11">
        <v>1</v>
      </c>
      <c r="C8" s="11" t="s">
        <v>1</v>
      </c>
      <c r="D8" s="11" t="s">
        <v>25</v>
      </c>
      <c r="E8" s="15">
        <v>46000</v>
      </c>
      <c r="F8" s="11" t="s">
        <v>14</v>
      </c>
      <c r="G8" s="13">
        <f>K7</f>
        <v>40768.000000000007</v>
      </c>
      <c r="H8" s="11">
        <v>3</v>
      </c>
      <c r="I8" s="11">
        <v>0</v>
      </c>
      <c r="J8" s="11">
        <v>2</v>
      </c>
      <c r="K8" s="13">
        <f>((G8*(1+(H8*$H$6))+(I8*$I$6))*(1+(J8*$J$6)))</f>
        <v>49312.972800000018</v>
      </c>
      <c r="L8" s="11" t="s">
        <v>46</v>
      </c>
      <c r="M8" s="11" t="s">
        <v>18</v>
      </c>
      <c r="U8" s="17"/>
      <c r="V8" s="17"/>
      <c r="W8" s="17"/>
      <c r="X8" s="17" t="s">
        <v>45</v>
      </c>
      <c r="Y8" s="17" t="s">
        <v>15</v>
      </c>
      <c r="Z8" s="17"/>
    </row>
    <row r="9" spans="1:26" ht="27.75" customHeight="1" x14ac:dyDescent="0.25">
      <c r="B9" s="11">
        <v>2</v>
      </c>
      <c r="C9" s="11" t="s">
        <v>2</v>
      </c>
      <c r="D9" s="11" t="s">
        <v>26</v>
      </c>
      <c r="E9" s="16"/>
      <c r="F9" s="12"/>
      <c r="G9" s="13">
        <f t="shared" ref="G9:G18" si="0">K8</f>
        <v>49312.972800000018</v>
      </c>
      <c r="H9" s="11">
        <v>3</v>
      </c>
      <c r="I9" s="11">
        <v>0</v>
      </c>
      <c r="J9" s="11">
        <v>3</v>
      </c>
      <c r="K9" s="13">
        <f t="shared" ref="K9:K18" si="1">((G9*(1+(H9*$H$6))+(I9*$I$6))*(1+(J9*$J$6)))</f>
        <v>61858.19308032003</v>
      </c>
      <c r="L9" s="11" t="s">
        <v>14</v>
      </c>
      <c r="M9" s="16"/>
      <c r="U9" s="17"/>
      <c r="V9" s="17"/>
      <c r="W9" s="17"/>
      <c r="X9" s="17"/>
      <c r="Y9" s="17" t="s">
        <v>16</v>
      </c>
      <c r="Z9" s="17"/>
    </row>
    <row r="10" spans="1:26" ht="27.75" customHeight="1" x14ac:dyDescent="0.25">
      <c r="B10" s="11">
        <v>2</v>
      </c>
      <c r="C10" s="11" t="s">
        <v>3</v>
      </c>
      <c r="D10" s="11" t="s">
        <v>27</v>
      </c>
      <c r="E10" s="15">
        <v>59000</v>
      </c>
      <c r="F10" s="14" t="s">
        <v>15</v>
      </c>
      <c r="G10" s="13">
        <f t="shared" si="0"/>
        <v>61858.19308032003</v>
      </c>
      <c r="H10" s="11">
        <v>3</v>
      </c>
      <c r="I10" s="11">
        <v>0</v>
      </c>
      <c r="J10" s="11">
        <v>4</v>
      </c>
      <c r="K10" s="13">
        <f t="shared" si="1"/>
        <v>80366.164449951786</v>
      </c>
      <c r="L10" s="11" t="s">
        <v>14</v>
      </c>
      <c r="M10" s="11" t="s">
        <v>20</v>
      </c>
      <c r="U10" s="17"/>
      <c r="V10" s="17"/>
      <c r="W10" s="17"/>
      <c r="X10" s="17"/>
      <c r="Y10" s="17" t="s">
        <v>17</v>
      </c>
      <c r="Z10" s="17"/>
    </row>
    <row r="11" spans="1:26" ht="27.75" customHeight="1" x14ac:dyDescent="0.25">
      <c r="B11" s="11">
        <v>3</v>
      </c>
      <c r="C11" s="11" t="s">
        <v>4</v>
      </c>
      <c r="D11" s="11" t="s">
        <v>28</v>
      </c>
      <c r="E11" s="16"/>
      <c r="F11" s="12"/>
      <c r="G11" s="13">
        <f t="shared" si="0"/>
        <v>80366.164449951786</v>
      </c>
      <c r="H11" s="11">
        <v>3</v>
      </c>
      <c r="I11" s="11">
        <v>0</v>
      </c>
      <c r="J11" s="11">
        <v>3</v>
      </c>
      <c r="K11" s="13">
        <f t="shared" si="1"/>
        <v>100811.31668601953</v>
      </c>
      <c r="L11" s="11" t="s">
        <v>15</v>
      </c>
      <c r="M11" s="16"/>
      <c r="U11" s="17"/>
      <c r="V11" s="17"/>
      <c r="W11" s="17"/>
      <c r="X11" s="17"/>
      <c r="Y11" s="17"/>
      <c r="Z11" s="17"/>
    </row>
    <row r="12" spans="1:26" ht="27.75" customHeight="1" x14ac:dyDescent="0.25">
      <c r="B12" s="11">
        <v>4</v>
      </c>
      <c r="C12" s="11" t="s">
        <v>5</v>
      </c>
      <c r="D12" s="11" t="s">
        <v>29</v>
      </c>
      <c r="E12" s="15">
        <v>105000</v>
      </c>
      <c r="F12" s="14" t="s">
        <v>16</v>
      </c>
      <c r="G12" s="13">
        <f t="shared" si="0"/>
        <v>100811.31668601953</v>
      </c>
      <c r="H12" s="11">
        <v>3</v>
      </c>
      <c r="I12" s="11">
        <v>0</v>
      </c>
      <c r="J12" s="11">
        <v>4</v>
      </c>
      <c r="K12" s="13">
        <f t="shared" si="1"/>
        <v>130974.06263847658</v>
      </c>
      <c r="L12" s="11" t="s">
        <v>15</v>
      </c>
      <c r="M12" s="11" t="s">
        <v>21</v>
      </c>
      <c r="U12" s="17"/>
      <c r="V12" s="17"/>
      <c r="W12" s="17"/>
      <c r="X12" s="17"/>
      <c r="Y12" s="17"/>
      <c r="Z12" s="17"/>
    </row>
    <row r="13" spans="1:26" ht="27.75" customHeight="1" x14ac:dyDescent="0.25">
      <c r="B13" s="11">
        <v>4</v>
      </c>
      <c r="C13" s="11" t="s">
        <v>6</v>
      </c>
      <c r="D13" s="11" t="s">
        <v>30</v>
      </c>
      <c r="E13" s="16"/>
      <c r="F13" s="12"/>
      <c r="G13" s="13">
        <f t="shared" si="0"/>
        <v>130974.06263847658</v>
      </c>
      <c r="H13" s="11">
        <v>2</v>
      </c>
      <c r="I13" s="11">
        <v>0</v>
      </c>
      <c r="J13" s="11">
        <v>4</v>
      </c>
      <c r="K13" s="13">
        <f t="shared" si="1"/>
        <v>164084.30567348344</v>
      </c>
      <c r="L13" s="11" t="s">
        <v>15</v>
      </c>
      <c r="M13" s="16"/>
      <c r="U13" s="17"/>
      <c r="V13" s="17"/>
      <c r="W13" s="17"/>
      <c r="X13" s="17"/>
      <c r="Y13" s="17"/>
      <c r="Z13" s="17"/>
    </row>
    <row r="14" spans="1:26" ht="27.75" customHeight="1" x14ac:dyDescent="0.25">
      <c r="B14" s="11">
        <v>5</v>
      </c>
      <c r="C14" s="11" t="s">
        <v>7</v>
      </c>
      <c r="D14" s="11" t="s">
        <v>31</v>
      </c>
      <c r="E14" s="15">
        <v>189000</v>
      </c>
      <c r="F14" s="14" t="s">
        <v>17</v>
      </c>
      <c r="G14" s="13">
        <f t="shared" si="0"/>
        <v>164084.30567348344</v>
      </c>
      <c r="H14" s="11">
        <v>1</v>
      </c>
      <c r="I14" s="11">
        <v>0</v>
      </c>
      <c r="J14" s="11">
        <v>2</v>
      </c>
      <c r="K14" s="13">
        <f t="shared" si="1"/>
        <v>184299.49213245659</v>
      </c>
      <c r="L14" s="11" t="s">
        <v>16</v>
      </c>
      <c r="M14" s="11" t="s">
        <v>21</v>
      </c>
      <c r="U14" s="17"/>
      <c r="V14" s="17"/>
      <c r="W14" s="17"/>
      <c r="X14" s="17"/>
      <c r="Y14" s="17"/>
      <c r="Z14" s="17"/>
    </row>
    <row r="15" spans="1:26" ht="27.75" customHeight="1" x14ac:dyDescent="0.25">
      <c r="B15" s="11">
        <v>6</v>
      </c>
      <c r="C15" s="11" t="s">
        <v>8</v>
      </c>
      <c r="D15" s="11" t="s">
        <v>32</v>
      </c>
      <c r="E15" s="16"/>
      <c r="F15" s="12"/>
      <c r="G15" s="13">
        <f t="shared" si="0"/>
        <v>184299.49213245659</v>
      </c>
      <c r="H15" s="11">
        <v>1</v>
      </c>
      <c r="I15" s="11">
        <v>0</v>
      </c>
      <c r="J15" s="11">
        <v>1</v>
      </c>
      <c r="K15" s="13">
        <f t="shared" si="1"/>
        <v>199338.33069046508</v>
      </c>
      <c r="L15" s="11" t="s">
        <v>16</v>
      </c>
      <c r="M15" s="16"/>
      <c r="U15" s="17"/>
      <c r="V15" s="17"/>
      <c r="W15" s="17"/>
      <c r="X15" s="17"/>
      <c r="Y15" s="17"/>
      <c r="Z15" s="17"/>
    </row>
    <row r="16" spans="1:26" ht="27.75" customHeight="1" x14ac:dyDescent="0.25">
      <c r="B16" s="11">
        <v>7</v>
      </c>
      <c r="C16" s="11" t="s">
        <v>9</v>
      </c>
      <c r="D16" s="11" t="s">
        <v>33</v>
      </c>
      <c r="E16" s="15">
        <v>207000</v>
      </c>
      <c r="F16" s="14" t="s">
        <v>17</v>
      </c>
      <c r="G16" s="13">
        <f t="shared" si="0"/>
        <v>199338.33069046508</v>
      </c>
      <c r="H16" s="11">
        <v>3</v>
      </c>
      <c r="I16" s="11">
        <v>0</v>
      </c>
      <c r="J16" s="11">
        <v>4</v>
      </c>
      <c r="K16" s="13">
        <f t="shared" si="1"/>
        <v>258980.35923305224</v>
      </c>
      <c r="L16" s="11" t="s">
        <v>17</v>
      </c>
      <c r="M16" s="11" t="s">
        <v>22</v>
      </c>
      <c r="U16" s="17"/>
      <c r="V16" s="17"/>
      <c r="W16" s="17"/>
      <c r="X16" s="17"/>
      <c r="Y16" s="17"/>
      <c r="Z16" s="17"/>
    </row>
    <row r="17" spans="2:26" ht="27.75" customHeight="1" x14ac:dyDescent="0.25">
      <c r="B17" s="11">
        <v>8</v>
      </c>
      <c r="C17" s="11" t="s">
        <v>10</v>
      </c>
      <c r="D17" s="11" t="s">
        <v>34</v>
      </c>
      <c r="E17" s="16"/>
      <c r="F17" s="12"/>
      <c r="G17" s="13">
        <f t="shared" si="0"/>
        <v>258980.35923305224</v>
      </c>
      <c r="H17" s="11">
        <v>3</v>
      </c>
      <c r="I17" s="11">
        <v>0</v>
      </c>
      <c r="J17" s="11">
        <v>3</v>
      </c>
      <c r="K17" s="13">
        <f t="shared" si="1"/>
        <v>324864.96262194077</v>
      </c>
      <c r="L17" s="11" t="s">
        <v>17</v>
      </c>
      <c r="M17" s="16"/>
      <c r="U17" s="17"/>
      <c r="V17" s="17"/>
      <c r="W17" s="17"/>
      <c r="X17" s="17"/>
      <c r="Y17" s="17"/>
      <c r="Z17" s="17"/>
    </row>
    <row r="18" spans="2:26" ht="27.75" customHeight="1" x14ac:dyDescent="0.25">
      <c r="B18" s="11">
        <v>8</v>
      </c>
      <c r="C18" s="11" t="s">
        <v>11</v>
      </c>
      <c r="D18" s="11" t="s">
        <v>35</v>
      </c>
      <c r="E18" s="15">
        <v>339000</v>
      </c>
      <c r="F18" s="14"/>
      <c r="G18" s="13">
        <f t="shared" si="0"/>
        <v>324864.96262194077</v>
      </c>
      <c r="H18" s="11">
        <v>2</v>
      </c>
      <c r="I18" s="11">
        <v>0</v>
      </c>
      <c r="J18" s="11">
        <v>2</v>
      </c>
      <c r="K18" s="13">
        <f t="shared" si="1"/>
        <v>378922.49240223179</v>
      </c>
      <c r="L18" s="11" t="s">
        <v>17</v>
      </c>
      <c r="M18" s="11" t="s">
        <v>23</v>
      </c>
      <c r="U18" s="17"/>
      <c r="V18" s="17"/>
      <c r="W18" s="17"/>
      <c r="X18" s="17"/>
      <c r="Y18" s="17"/>
      <c r="Z18" s="17"/>
    </row>
    <row r="19" spans="2:26" ht="15.75" customHeight="1" x14ac:dyDescent="0.25">
      <c r="U19" s="17"/>
      <c r="V19" s="17"/>
      <c r="W19" s="17"/>
      <c r="X19" s="17"/>
      <c r="Y19" s="17"/>
      <c r="Z19" s="17"/>
    </row>
    <row r="20" spans="2:26" x14ac:dyDescent="0.25">
      <c r="E20" s="28" t="s">
        <v>63</v>
      </c>
      <c r="F20" s="28"/>
      <c r="G20" s="25" t="s">
        <v>62</v>
      </c>
      <c r="T20" s="20">
        <v>0</v>
      </c>
      <c r="U20" s="17">
        <v>46000</v>
      </c>
      <c r="V20" s="17">
        <v>42500</v>
      </c>
      <c r="W20" s="17">
        <v>38500</v>
      </c>
      <c r="X20" s="17"/>
      <c r="Y20" s="17"/>
      <c r="Z20" s="17"/>
    </row>
    <row r="21" spans="2:26" x14ac:dyDescent="0.25">
      <c r="E21" s="27" t="s">
        <v>60</v>
      </c>
      <c r="F21" s="27"/>
      <c r="G21" s="11"/>
      <c r="J21" s="30" t="s">
        <v>50</v>
      </c>
      <c r="K21" s="31"/>
      <c r="L21" s="1" t="s">
        <v>40</v>
      </c>
      <c r="M21" s="1" t="s">
        <v>43</v>
      </c>
      <c r="T21" s="20">
        <v>1</v>
      </c>
      <c r="U21" s="17">
        <v>59000</v>
      </c>
      <c r="V21" s="17">
        <v>51000</v>
      </c>
      <c r="W21" s="17">
        <v>41500</v>
      </c>
      <c r="X21" s="17"/>
      <c r="Y21" s="17"/>
      <c r="Z21" s="17"/>
    </row>
    <row r="22" spans="2:26" x14ac:dyDescent="0.25">
      <c r="E22" s="27" t="s">
        <v>61</v>
      </c>
      <c r="F22" s="27"/>
      <c r="G22" s="11"/>
      <c r="J22" s="5" t="s">
        <v>46</v>
      </c>
      <c r="K22" s="6"/>
      <c r="L22" s="3" t="s">
        <v>47</v>
      </c>
      <c r="M22" s="3" t="s">
        <v>48</v>
      </c>
      <c r="T22" s="20">
        <v>2</v>
      </c>
      <c r="U22" s="17">
        <v>105000</v>
      </c>
      <c r="V22" s="17">
        <v>74000</v>
      </c>
      <c r="W22" s="17">
        <v>51000</v>
      </c>
      <c r="X22" s="17"/>
      <c r="Y22" s="17"/>
      <c r="Z22" s="17"/>
    </row>
    <row r="23" spans="2:26" ht="22.5" customHeight="1" x14ac:dyDescent="0.25">
      <c r="J23" s="7" t="s">
        <v>14</v>
      </c>
      <c r="K23" s="4"/>
      <c r="L23" s="2">
        <v>50000</v>
      </c>
      <c r="M23" s="3">
        <v>5</v>
      </c>
      <c r="T23" s="20">
        <v>3</v>
      </c>
      <c r="U23" s="17">
        <v>189000</v>
      </c>
      <c r="V23" s="17">
        <v>110000</v>
      </c>
      <c r="W23" s="17">
        <v>62500</v>
      </c>
      <c r="X23" s="17"/>
      <c r="Y23" s="17"/>
      <c r="Z23" s="17"/>
    </row>
    <row r="24" spans="2:26" ht="22.5" customHeight="1" x14ac:dyDescent="0.25">
      <c r="J24" s="7" t="s">
        <v>15</v>
      </c>
      <c r="K24" s="4"/>
      <c r="L24" s="2">
        <v>100000</v>
      </c>
      <c r="M24" s="3">
        <v>10</v>
      </c>
      <c r="T24" s="20">
        <v>4</v>
      </c>
      <c r="U24" s="17">
        <v>207000</v>
      </c>
      <c r="V24" s="17">
        <v>142500</v>
      </c>
      <c r="W24" s="17">
        <v>81250</v>
      </c>
      <c r="X24" s="17"/>
      <c r="Y24" s="17"/>
      <c r="Z24" s="17"/>
    </row>
    <row r="25" spans="2:26" ht="22.5" customHeight="1" x14ac:dyDescent="0.25">
      <c r="J25" s="7" t="s">
        <v>16</v>
      </c>
      <c r="K25" s="4"/>
      <c r="L25" s="2">
        <v>175000</v>
      </c>
      <c r="M25" s="3">
        <v>20</v>
      </c>
      <c r="U25" s="17">
        <v>339000</v>
      </c>
      <c r="V25" s="17">
        <v>250000</v>
      </c>
      <c r="W25" s="17">
        <v>225000</v>
      </c>
      <c r="X25" s="17">
        <v>175000</v>
      </c>
      <c r="Y25" s="17">
        <v>100000</v>
      </c>
      <c r="Z25" s="17"/>
    </row>
    <row r="26" spans="2:26" ht="22.5" customHeight="1" x14ac:dyDescent="0.25">
      <c r="J26" s="7" t="s">
        <v>17</v>
      </c>
      <c r="K26" s="4"/>
      <c r="L26" s="2">
        <v>225000</v>
      </c>
      <c r="M26" s="3">
        <v>30</v>
      </c>
      <c r="U26" s="17"/>
      <c r="V26" s="17"/>
      <c r="W26" s="17"/>
      <c r="X26" s="17"/>
      <c r="Y26" s="17"/>
      <c r="Z26" s="17"/>
    </row>
    <row r="27" spans="2:26" x14ac:dyDescent="0.25">
      <c r="U27" s="17" t="s">
        <v>19</v>
      </c>
      <c r="V27" s="17"/>
      <c r="W27" s="17"/>
      <c r="X27" s="17"/>
      <c r="Y27" s="17"/>
      <c r="Z27" s="17"/>
    </row>
    <row r="28" spans="2:26" x14ac:dyDescent="0.25">
      <c r="U28" s="19" t="s">
        <v>18</v>
      </c>
      <c r="V28" s="17"/>
      <c r="W28" s="17"/>
      <c r="X28" s="17"/>
      <c r="Y28" s="17"/>
      <c r="Z28" s="17"/>
    </row>
    <row r="29" spans="2:26" x14ac:dyDescent="0.25">
      <c r="U29" s="19" t="s">
        <v>20</v>
      </c>
      <c r="V29" s="17"/>
      <c r="W29" s="17"/>
      <c r="X29" s="17"/>
      <c r="Y29" s="17"/>
      <c r="Z29" s="17"/>
    </row>
    <row r="30" spans="2:26" x14ac:dyDescent="0.25">
      <c r="U30" s="19" t="s">
        <v>21</v>
      </c>
      <c r="V30" s="17"/>
      <c r="W30" s="17"/>
      <c r="X30" s="17"/>
      <c r="Y30" s="17"/>
      <c r="Z30" s="17"/>
    </row>
    <row r="31" spans="2:26" x14ac:dyDescent="0.25">
      <c r="U31" s="19" t="s">
        <v>22</v>
      </c>
      <c r="V31" s="17"/>
      <c r="W31" s="17"/>
      <c r="X31" s="17"/>
      <c r="Y31" s="17"/>
      <c r="Z31" s="17"/>
    </row>
    <row r="32" spans="2:26" x14ac:dyDescent="0.25">
      <c r="U32" s="19" t="s">
        <v>23</v>
      </c>
      <c r="V32" s="17"/>
      <c r="W32" s="17"/>
      <c r="X32" s="17"/>
      <c r="Y32" s="17"/>
      <c r="Z32" s="17"/>
    </row>
  </sheetData>
  <mergeCells count="8">
    <mergeCell ref="E22:F22"/>
    <mergeCell ref="E20:F20"/>
    <mergeCell ref="A1:D1"/>
    <mergeCell ref="J21:K21"/>
    <mergeCell ref="I3:J3"/>
    <mergeCell ref="E5:F5"/>
    <mergeCell ref="E3:F3"/>
    <mergeCell ref="E21:F21"/>
  </mergeCells>
  <dataValidations count="12">
    <dataValidation type="list" allowBlank="1" showInputMessage="1" showErrorMessage="1" sqref="I18:J18" xr:uid="{DCCB1455-0880-4C9A-B905-D71CE49F924F}">
      <formula1>$T$20:$T$22</formula1>
    </dataValidation>
    <dataValidation type="list" allowBlank="1" showInputMessage="1" showErrorMessage="1" sqref="I10:J10 I12:J14 I16:J16" xr:uid="{C8DB5010-7F1A-4785-BACA-8FCC512AD38D}">
      <formula1>$T$20:$T$24</formula1>
    </dataValidation>
    <dataValidation type="list" allowBlank="1" showInputMessage="1" showErrorMessage="1" sqref="I15:J15 I11:J11 I7:J9 I17:J17 H7:H18" xr:uid="{CC7A98C9-FC71-4C99-991E-4AC6E101F536}">
      <formula1>$T$20:$T$23</formula1>
    </dataValidation>
    <dataValidation type="list" allowBlank="1" showInputMessage="1" showErrorMessage="1" sqref="M8 M10 M12 M14 M16 M18" xr:uid="{F477C4E6-0E08-4881-9EDE-D1D71DD51A93}">
      <formula1>$U$27:$U$32</formula1>
    </dataValidation>
    <dataValidation type="list" allowBlank="1" showInputMessage="1" showErrorMessage="1" promptTitle="Salary Goal" sqref="E18" xr:uid="{85B60607-5D18-4EA3-A063-C64BA0A0413E}">
      <formula1>$U$25:$Y$25</formula1>
    </dataValidation>
    <dataValidation type="list" allowBlank="1" showInputMessage="1" showErrorMessage="1" promptTitle="Salary Goal" sqref="E16" xr:uid="{9C8D34C4-95B7-4325-A3D4-A6809E7D2B64}">
      <formula1>$U$24:$W$24</formula1>
    </dataValidation>
    <dataValidation type="list" allowBlank="1" showInputMessage="1" showErrorMessage="1" promptTitle="Salary Goal" sqref="E12" xr:uid="{DC5EEF62-F8D9-4947-BA53-D71E75DF70E8}">
      <formula1>$U22:$W22</formula1>
    </dataValidation>
    <dataValidation type="list" allowBlank="1" showInputMessage="1" showErrorMessage="1" sqref="F8 F18 F16 F14 F12 F10" xr:uid="{844DDE6F-9530-49FA-ABA5-6F73F2301A70}">
      <formula1>$Y$6:$Y$10</formula1>
    </dataValidation>
    <dataValidation type="list" allowBlank="1" showInputMessage="1" showErrorMessage="1" promptTitle="Salary Goal" sqref="E14" xr:uid="{394E2E8F-B24A-4D87-B08B-EEB1E0A296F3}">
      <formula1>$U23:$W23</formula1>
    </dataValidation>
    <dataValidation type="list" allowBlank="1" showInputMessage="1" showErrorMessage="1" promptTitle="Salary Goal" sqref="E10" xr:uid="{A93C45B7-5CB4-42BC-9B9A-7723A9D1C7C8}">
      <formula1>$U21:$W21</formula1>
    </dataValidation>
    <dataValidation type="list" allowBlank="1" showInputMessage="1" showErrorMessage="1" promptTitle="Salary Goal" sqref="E8" xr:uid="{2A9A762E-51BB-414C-9FBB-0979CC797F63}">
      <formula1>$U20:$W20</formula1>
    </dataValidation>
    <dataValidation type="list" allowBlank="1" showInputMessage="1" showErrorMessage="1" promptTitle="Based on Promotion Table" sqref="L7:L18" xr:uid="{71F366C9-4233-4E03-B073-5B1919AD0C56}">
      <formula1>$J$22:$J$26</formula1>
    </dataValidation>
  </dataValidations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6EA1-41B5-F14A-AFBA-912B3ADEC7A1}">
  <dimension ref="A1:M18"/>
  <sheetViews>
    <sheetView view="pageBreakPreview" zoomScale="130" zoomScaleNormal="100" zoomScaleSheetLayoutView="130" workbookViewId="0">
      <selection activeCell="B16" sqref="B16:L16"/>
    </sheetView>
  </sheetViews>
  <sheetFormatPr defaultColWidth="8.85546875" defaultRowHeight="15.75" x14ac:dyDescent="0.25"/>
  <cols>
    <col min="1" max="1" width="16.7109375" style="26" customWidth="1"/>
    <col min="2" max="12" width="8.85546875" style="26"/>
    <col min="13" max="13" width="16.7109375" style="26" customWidth="1"/>
    <col min="14" max="16384" width="8.85546875" style="26"/>
  </cols>
  <sheetData>
    <row r="1" spans="1:13" ht="50.1" customHeight="1" x14ac:dyDescent="0.4">
      <c r="A1" s="37"/>
      <c r="B1" s="39" t="s">
        <v>72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7"/>
    </row>
    <row r="2" spans="1:13" ht="19.5" x14ac:dyDescent="0.4">
      <c r="A2" s="37"/>
      <c r="B2" s="38" t="s">
        <v>71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7"/>
    </row>
    <row r="3" spans="1:13" x14ac:dyDescent="0.25">
      <c r="A3" s="37"/>
      <c r="B3" s="40" t="s">
        <v>70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37"/>
    </row>
    <row r="4" spans="1:13" ht="131.25" customHeight="1" x14ac:dyDescent="0.25">
      <c r="A4" s="37"/>
      <c r="B4" s="41" t="s">
        <v>94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3" x14ac:dyDescent="0.25">
      <c r="A5" s="37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7"/>
    </row>
    <row r="6" spans="1:13" ht="36" customHeight="1" x14ac:dyDescent="0.25">
      <c r="A6" s="37"/>
      <c r="B6" s="36" t="s">
        <v>69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1:13" x14ac:dyDescent="0.25">
      <c r="A7" s="37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</row>
    <row r="8" spans="1:13" ht="30" customHeight="1" x14ac:dyDescent="0.25">
      <c r="A8" s="37"/>
      <c r="B8" s="36" t="s">
        <v>68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</row>
    <row r="9" spans="1:13" x14ac:dyDescent="0.25">
      <c r="A9" s="37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</row>
    <row r="10" spans="1:13" ht="42" customHeight="1" x14ac:dyDescent="0.25">
      <c r="A10" s="37"/>
      <c r="B10" s="36" t="s">
        <v>67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</row>
    <row r="11" spans="1:13" x14ac:dyDescent="0.25">
      <c r="A11" s="37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</row>
    <row r="12" spans="1:13" ht="24.75" customHeight="1" x14ac:dyDescent="0.25">
      <c r="A12" s="37"/>
      <c r="B12" s="36" t="s">
        <v>66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</row>
    <row r="13" spans="1:13" x14ac:dyDescent="0.25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7"/>
    </row>
    <row r="14" spans="1:13" ht="33" customHeight="1" x14ac:dyDescent="0.25">
      <c r="A14" s="37"/>
      <c r="B14" s="36" t="s">
        <v>65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pans="1:13" x14ac:dyDescent="0.25">
      <c r="A15" s="3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7"/>
    </row>
    <row r="16" spans="1:13" ht="45.75" customHeight="1" x14ac:dyDescent="0.25">
      <c r="A16" s="37"/>
      <c r="B16" s="36" t="s">
        <v>64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7"/>
    </row>
    <row r="17" spans="1:13" x14ac:dyDescent="0.25">
      <c r="A17" s="3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7"/>
    </row>
    <row r="18" spans="1:13" ht="50.1" customHeight="1" x14ac:dyDescent="0.25">
      <c r="A18" s="3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</row>
  </sheetData>
  <mergeCells count="20">
    <mergeCell ref="B9:L9"/>
    <mergeCell ref="B10:L10"/>
    <mergeCell ref="B11:L11"/>
    <mergeCell ref="B12:L12"/>
    <mergeCell ref="B13:L13"/>
    <mergeCell ref="B14:L14"/>
    <mergeCell ref="B8:L8"/>
    <mergeCell ref="A1:A18"/>
    <mergeCell ref="M1:M18"/>
    <mergeCell ref="B2:L2"/>
    <mergeCell ref="B1:L1"/>
    <mergeCell ref="B3:L3"/>
    <mergeCell ref="B4:L4"/>
    <mergeCell ref="B6:L6"/>
    <mergeCell ref="B7:L7"/>
    <mergeCell ref="B15:L15"/>
    <mergeCell ref="B16:L16"/>
    <mergeCell ref="B17:L17"/>
    <mergeCell ref="B18:L18"/>
    <mergeCell ref="B5:L5"/>
  </mergeCells>
  <pageMargins left="0.7" right="0.7" top="0.75" bottom="0.75" header="0.3" footer="0.3"/>
  <pageSetup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AEED-1234-2946-9DB3-CA509586071A}">
  <dimension ref="A1:M18"/>
  <sheetViews>
    <sheetView view="pageBreakPreview" topLeftCell="A6" zoomScale="130" zoomScaleNormal="100" zoomScaleSheetLayoutView="130" workbookViewId="0">
      <selection activeCell="B6" sqref="B6:L6"/>
    </sheetView>
  </sheetViews>
  <sheetFormatPr defaultColWidth="8.85546875" defaultRowHeight="15.75" x14ac:dyDescent="0.25"/>
  <cols>
    <col min="1" max="1" width="16.7109375" style="26" customWidth="1"/>
    <col min="2" max="12" width="8.85546875" style="26"/>
    <col min="13" max="13" width="16.7109375" style="26" customWidth="1"/>
    <col min="14" max="16384" width="8.85546875" style="26"/>
  </cols>
  <sheetData>
    <row r="1" spans="1:13" ht="50.1" customHeight="1" x14ac:dyDescent="0.4">
      <c r="A1" s="37"/>
      <c r="B1" s="39" t="s">
        <v>73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7"/>
    </row>
    <row r="2" spans="1:13" ht="19.5" x14ac:dyDescent="0.4">
      <c r="A2" s="37"/>
      <c r="B2" s="38" t="s">
        <v>71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7"/>
    </row>
    <row r="3" spans="1:13" x14ac:dyDescent="0.25">
      <c r="A3" s="37"/>
      <c r="B3" s="40" t="s">
        <v>74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37"/>
    </row>
    <row r="4" spans="1:13" ht="99" customHeight="1" x14ac:dyDescent="0.25">
      <c r="A4" s="37"/>
      <c r="B4" s="41" t="s">
        <v>93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3" x14ac:dyDescent="0.25">
      <c r="A5" s="37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7"/>
    </row>
    <row r="6" spans="1:13" ht="36" customHeight="1" x14ac:dyDescent="0.25">
      <c r="A6" s="37"/>
      <c r="B6" s="41" t="s">
        <v>98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1:13" x14ac:dyDescent="0.25">
      <c r="A7" s="37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</row>
    <row r="8" spans="1:13" ht="35.1" customHeight="1" x14ac:dyDescent="0.25">
      <c r="A8" s="37"/>
      <c r="B8" s="36" t="s">
        <v>75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</row>
    <row r="9" spans="1:13" x14ac:dyDescent="0.25">
      <c r="A9" s="37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</row>
    <row r="10" spans="1:13" ht="24.75" customHeight="1" x14ac:dyDescent="0.25">
      <c r="A10" s="37"/>
      <c r="B10" s="36" t="s">
        <v>67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</row>
    <row r="11" spans="1:13" x14ac:dyDescent="0.25">
      <c r="A11" s="37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</row>
    <row r="12" spans="1:13" ht="24.75" customHeight="1" x14ac:dyDescent="0.25">
      <c r="A12" s="37"/>
      <c r="B12" s="36" t="s">
        <v>76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</row>
    <row r="13" spans="1:13" x14ac:dyDescent="0.25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7"/>
    </row>
    <row r="14" spans="1:13" ht="48.95" customHeight="1" x14ac:dyDescent="0.25">
      <c r="A14" s="37"/>
      <c r="B14" s="36" t="s">
        <v>77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pans="1:13" x14ac:dyDescent="0.25">
      <c r="A15" s="3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7"/>
    </row>
    <row r="16" spans="1:13" ht="36" customHeight="1" x14ac:dyDescent="0.25">
      <c r="A16" s="37"/>
      <c r="B16" s="36" t="s">
        <v>78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7"/>
    </row>
    <row r="17" spans="1:13" x14ac:dyDescent="0.25">
      <c r="A17" s="3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7"/>
    </row>
    <row r="18" spans="1:13" ht="50.1" customHeight="1" x14ac:dyDescent="0.25">
      <c r="A18" s="3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</row>
  </sheetData>
  <mergeCells count="20">
    <mergeCell ref="B9:L9"/>
    <mergeCell ref="B10:L10"/>
    <mergeCell ref="B11:L11"/>
    <mergeCell ref="B12:L12"/>
    <mergeCell ref="B13:L13"/>
    <mergeCell ref="B14:L14"/>
    <mergeCell ref="A1:A18"/>
    <mergeCell ref="B1:L1"/>
    <mergeCell ref="M1:M18"/>
    <mergeCell ref="B2:L2"/>
    <mergeCell ref="B3:L3"/>
    <mergeCell ref="B4:L4"/>
    <mergeCell ref="B5:L5"/>
    <mergeCell ref="B6:L6"/>
    <mergeCell ref="B7:L7"/>
    <mergeCell ref="B8:L8"/>
    <mergeCell ref="B15:L15"/>
    <mergeCell ref="B16:L16"/>
    <mergeCell ref="B17:L17"/>
    <mergeCell ref="B18:L18"/>
  </mergeCells>
  <pageMargins left="0.7" right="0.7" top="0.75" bottom="0.75" header="0.3" footer="0.3"/>
  <pageSetup scale="6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EA47-DBEC-B240-AE82-99090EDF763C}">
  <dimension ref="A1:M18"/>
  <sheetViews>
    <sheetView view="pageBreakPreview" topLeftCell="A4" zoomScale="130" zoomScaleNormal="100" zoomScaleSheetLayoutView="130" workbookViewId="0">
      <selection activeCell="B6" sqref="B6:L6"/>
    </sheetView>
  </sheetViews>
  <sheetFormatPr defaultColWidth="8.85546875" defaultRowHeight="15.75" x14ac:dyDescent="0.25"/>
  <cols>
    <col min="1" max="1" width="16.7109375" style="26" customWidth="1"/>
    <col min="2" max="12" width="8.85546875" style="26"/>
    <col min="13" max="13" width="16.7109375" style="26" customWidth="1"/>
    <col min="14" max="16384" width="8.85546875" style="26"/>
  </cols>
  <sheetData>
    <row r="1" spans="1:13" ht="50.1" customHeight="1" x14ac:dyDescent="0.4">
      <c r="A1" s="37"/>
      <c r="B1" s="39" t="s">
        <v>79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7"/>
    </row>
    <row r="2" spans="1:13" ht="19.5" x14ac:dyDescent="0.4">
      <c r="A2" s="37"/>
      <c r="B2" s="38" t="s">
        <v>71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7"/>
    </row>
    <row r="3" spans="1:13" x14ac:dyDescent="0.25">
      <c r="A3" s="37"/>
      <c r="B3" s="40" t="s">
        <v>80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37"/>
    </row>
    <row r="4" spans="1:13" ht="116.1" customHeight="1" x14ac:dyDescent="0.25">
      <c r="A4" s="37"/>
      <c r="B4" s="41" t="s">
        <v>95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3" x14ac:dyDescent="0.25">
      <c r="A5" s="37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7"/>
    </row>
    <row r="6" spans="1:13" ht="36" customHeight="1" x14ac:dyDescent="0.25">
      <c r="A6" s="37"/>
      <c r="B6" s="41" t="s">
        <v>97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1:13" x14ac:dyDescent="0.25">
      <c r="A7" s="37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</row>
    <row r="8" spans="1:13" ht="35.1" customHeight="1" x14ac:dyDescent="0.25">
      <c r="A8" s="37"/>
      <c r="B8" s="36" t="s">
        <v>81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</row>
    <row r="9" spans="1:13" x14ac:dyDescent="0.25">
      <c r="A9" s="37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</row>
    <row r="10" spans="1:13" ht="24.75" customHeight="1" x14ac:dyDescent="0.25">
      <c r="A10" s="37"/>
      <c r="B10" s="36" t="s">
        <v>67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</row>
    <row r="11" spans="1:13" x14ac:dyDescent="0.25">
      <c r="A11" s="37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</row>
    <row r="12" spans="1:13" ht="24.75" customHeight="1" x14ac:dyDescent="0.25">
      <c r="A12" s="37"/>
      <c r="B12" s="36" t="s">
        <v>76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</row>
    <row r="13" spans="1:13" x14ac:dyDescent="0.25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7"/>
    </row>
    <row r="14" spans="1:13" ht="53.1" customHeight="1" x14ac:dyDescent="0.25">
      <c r="A14" s="37"/>
      <c r="B14" s="36" t="s">
        <v>82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pans="1:13" x14ac:dyDescent="0.25">
      <c r="A15" s="3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7"/>
    </row>
    <row r="16" spans="1:13" ht="30.95" customHeight="1" x14ac:dyDescent="0.25">
      <c r="A16" s="37"/>
      <c r="B16" s="36" t="s">
        <v>83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7"/>
    </row>
    <row r="17" spans="1:13" x14ac:dyDescent="0.25">
      <c r="A17" s="3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7"/>
    </row>
    <row r="18" spans="1:13" ht="50.1" customHeight="1" x14ac:dyDescent="0.25">
      <c r="A18" s="3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</row>
  </sheetData>
  <mergeCells count="20">
    <mergeCell ref="B9:L9"/>
    <mergeCell ref="B10:L10"/>
    <mergeCell ref="B11:L11"/>
    <mergeCell ref="B12:L12"/>
    <mergeCell ref="B13:L13"/>
    <mergeCell ref="B14:L14"/>
    <mergeCell ref="A1:A18"/>
    <mergeCell ref="B1:L1"/>
    <mergeCell ref="M1:M18"/>
    <mergeCell ref="B2:L2"/>
    <mergeCell ref="B3:L3"/>
    <mergeCell ref="B4:L4"/>
    <mergeCell ref="B5:L5"/>
    <mergeCell ref="B6:L6"/>
    <mergeCell ref="B7:L7"/>
    <mergeCell ref="B8:L8"/>
    <mergeCell ref="B15:L15"/>
    <mergeCell ref="B16:L16"/>
    <mergeCell ref="B17:L17"/>
    <mergeCell ref="B18:L18"/>
  </mergeCells>
  <pageMargins left="0.7" right="0.7" top="0.75" bottom="0.75" header="0.3" footer="0.3"/>
  <pageSetup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987F4-3E3F-384B-807D-D1D56A5B3A84}">
  <dimension ref="A1:M18"/>
  <sheetViews>
    <sheetView view="pageBreakPreview" topLeftCell="A5" zoomScale="130" zoomScaleNormal="100" zoomScaleSheetLayoutView="130" workbookViewId="0">
      <selection activeCell="B6" sqref="B6:L17"/>
    </sheetView>
  </sheetViews>
  <sheetFormatPr defaultColWidth="8.85546875" defaultRowHeight="15.75" x14ac:dyDescent="0.25"/>
  <cols>
    <col min="1" max="1" width="16.7109375" style="26" customWidth="1"/>
    <col min="2" max="12" width="8.85546875" style="26"/>
    <col min="13" max="13" width="16.7109375" style="26" customWidth="1"/>
    <col min="14" max="16384" width="8.85546875" style="26"/>
  </cols>
  <sheetData>
    <row r="1" spans="1:13" ht="50.1" customHeight="1" x14ac:dyDescent="0.4">
      <c r="A1" s="37"/>
      <c r="B1" s="39" t="s">
        <v>84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7"/>
    </row>
    <row r="2" spans="1:13" ht="19.5" x14ac:dyDescent="0.4">
      <c r="A2" s="37"/>
      <c r="B2" s="38" t="s">
        <v>71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7"/>
    </row>
    <row r="3" spans="1:13" x14ac:dyDescent="0.25">
      <c r="A3" s="37"/>
      <c r="B3" s="40" t="s">
        <v>85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37"/>
    </row>
    <row r="4" spans="1:13" ht="119.1" customHeight="1" x14ac:dyDescent="0.25">
      <c r="A4" s="37"/>
      <c r="B4" s="41" t="s">
        <v>95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3" x14ac:dyDescent="0.25">
      <c r="A5" s="37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37"/>
    </row>
    <row r="6" spans="1:13" ht="36" customHeight="1" x14ac:dyDescent="0.25">
      <c r="A6" s="37"/>
      <c r="B6" s="36" t="s">
        <v>86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</row>
    <row r="7" spans="1:13" x14ac:dyDescent="0.25">
      <c r="A7" s="37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</row>
    <row r="8" spans="1:13" ht="35.1" customHeight="1" x14ac:dyDescent="0.25">
      <c r="A8" s="37"/>
      <c r="B8" s="41" t="s">
        <v>96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</row>
    <row r="9" spans="1:13" x14ac:dyDescent="0.25">
      <c r="A9" s="37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</row>
    <row r="10" spans="1:13" ht="30" customHeight="1" x14ac:dyDescent="0.25">
      <c r="A10" s="37"/>
      <c r="B10" s="36" t="s">
        <v>87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</row>
    <row r="11" spans="1:13" x14ac:dyDescent="0.25">
      <c r="A11" s="37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</row>
    <row r="12" spans="1:13" ht="24.75" customHeight="1" x14ac:dyDescent="0.25">
      <c r="A12" s="37"/>
      <c r="B12" s="36" t="s">
        <v>88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</row>
    <row r="13" spans="1:13" x14ac:dyDescent="0.25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7"/>
    </row>
    <row r="14" spans="1:13" ht="24.75" customHeight="1" x14ac:dyDescent="0.25">
      <c r="A14" s="37"/>
      <c r="B14" s="36" t="s">
        <v>89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pans="1:13" x14ac:dyDescent="0.25">
      <c r="A15" s="3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7"/>
    </row>
    <row r="16" spans="1:13" ht="24.75" customHeight="1" x14ac:dyDescent="0.25">
      <c r="A16" s="37"/>
      <c r="B16" s="36" t="s">
        <v>90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7"/>
    </row>
    <row r="17" spans="1:13" x14ac:dyDescent="0.25">
      <c r="A17" s="3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7"/>
    </row>
    <row r="18" spans="1:13" ht="50.1" customHeight="1" x14ac:dyDescent="0.25">
      <c r="A18" s="3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7"/>
    </row>
  </sheetData>
  <mergeCells count="20">
    <mergeCell ref="B9:L9"/>
    <mergeCell ref="B10:L10"/>
    <mergeCell ref="B11:L11"/>
    <mergeCell ref="B12:L12"/>
    <mergeCell ref="B13:L13"/>
    <mergeCell ref="B14:L14"/>
    <mergeCell ref="A1:A18"/>
    <mergeCell ref="B1:L1"/>
    <mergeCell ref="M1:M18"/>
    <mergeCell ref="B2:L2"/>
    <mergeCell ref="B3:L3"/>
    <mergeCell ref="B4:L4"/>
    <mergeCell ref="B5:L5"/>
    <mergeCell ref="B6:L6"/>
    <mergeCell ref="B7:L7"/>
    <mergeCell ref="B8:L8"/>
    <mergeCell ref="B15:L15"/>
    <mergeCell ref="B16:L16"/>
    <mergeCell ref="B17:L17"/>
    <mergeCell ref="B18:L18"/>
  </mergeCells>
  <pageMargins left="0.7" right="0.7" top="0.75" bottom="0.75" header="0.3" footer="0.3"/>
  <pageSetup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SalaryWorksheet</vt:lpstr>
      <vt:lpstr>2 Performance Review </vt:lpstr>
      <vt:lpstr>4 Performance Review</vt:lpstr>
      <vt:lpstr>6 Performance Review</vt:lpstr>
      <vt:lpstr>8 Performance Review</vt:lpstr>
      <vt:lpstr>'2 Performance Review '!Print_Area</vt:lpstr>
      <vt:lpstr>'4 Performance Review'!Print_Area</vt:lpstr>
      <vt:lpstr>'6 Performance Review'!Print_Area</vt:lpstr>
      <vt:lpstr>'8 Performance Review'!Print_Area</vt:lpstr>
      <vt:lpstr>SalaryWorksheet!Print_Area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Ojesvi Dogra</cp:lastModifiedBy>
  <cp:lastPrinted>2019-03-22T14:15:09Z</cp:lastPrinted>
  <dcterms:created xsi:type="dcterms:W3CDTF">2019-02-19T18:22:34Z</dcterms:created>
  <dcterms:modified xsi:type="dcterms:W3CDTF">2025-03-09T03:27:04Z</dcterms:modified>
</cp:coreProperties>
</file>